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<sst xmlns="http://schemas.openxmlformats.org/spreadsheetml/2006/main" count="206" uniqueCount="204">
  <si>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</si>
  <si>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</si>
  <si>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</si>
  <si>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</si>
  <si>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</si>
  <si>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</si>
  <si>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</si>
  <si>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</si>
  <si>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</si>
  <si>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</si>
  <si>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</si>
  <si>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</si>
  <si>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</si>
  <si>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</si>
  <si>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</si>
  <si>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</si>
  <si>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</si>
  <si>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</si>
  <si>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</si>
  <si>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</si>
  <si>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</si>
  <si>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</si>
  <si>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</si>
  <si>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</si>
  <si>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</si>
  <si>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</si>
  <si>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</si>
  <si>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</si>
  <si>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</si>
  <si>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</si>
  <si>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</si>
  <si>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</si>
  <si>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</si>
  <si>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</si>
  <si>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</si>
  <si>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</si>
  <si>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</si>
  <si>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</si>
  <si>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</si>
  <si>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</si>
  <si>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</si>
  <si>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</si>
  <si>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</si>
  <si>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</si>
  <si>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</si>
  <si>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</si>
  <si>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</si>
  <si>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</si>
  <si>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</si>
  <si>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</si>
  <si>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</si>
  <si>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</si>
  <si>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</si>
  <si>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</si>
  <si>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</si>
  <si>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</si>
  <si>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</si>
  <si>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</si>
  <si>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</si>
  <si>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</si>
  <si>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</si>
  <si>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</si>
  <si>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</si>
  <si>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</si>
  <si>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</si>
  <si>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</si>
  <si>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</si>
  <si>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</si>
  <si>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</si>
  <si>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</si>
  <si>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</si>
  <si>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</si>
  <si>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</si>
  <si>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</si>
  <si>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</si>
  <si>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</si>
  <si>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</si>
  <si>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</si>
  <si>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</si>
  <si>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</si>
  <si>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</si>
  <si>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</si>
  <si>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</si>
  <si>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</si>
  <si>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</si>
  <si>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</si>
  <si>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</si>
  <si>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</si>
  <si>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</si>
  <si>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</si>
  <si>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</si>
  <si>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</si>
  <si>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</si>
  <si>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</si>
  <si>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</si>
  <si>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</si>
  <si>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</si>
  <si>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</si>
  <si>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</si>
  <si>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</si>
  <si>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</si>
  <si>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</si>
  <si>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</si>
  <si>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</si>
  <si>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</si>
  <si>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</si>
  <si>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</si>
  <si>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</si>
  <si>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</si>
  <si>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</si>
  <si>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</si>
  <si>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</si>
  <si>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</si>
  <si>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</si>
  <si>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</si>
  <si>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</si>
  <si>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</si>
  <si>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</si>
  <si>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</si>
  <si>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</si>
  <si>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</si>
  <si>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</si>
  <si>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</si>
  <si>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</si>
  <si>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</si>
  <si>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</si>
  <si>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</si>
  <si>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</si>
  <si>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</si>
  <si>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</si>
  <si>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</si>
  <si>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</si>
  <si>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</si>
  <si>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</si>
  <si>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</si>
  <si>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</si>
  <si>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</si>
  <si>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</si>
  <si>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</si>
  <si>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</si>
  <si>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</si>
  <si>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</si>
  <si>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</si>
  <si>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</si>
  <si>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</si>
  <si>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</si>
  <si>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</si>
  <si>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</si>
  <si>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</si>
  <si>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</si>
  <si>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</si>
  <si>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</si>
  <si>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</si>
  <si>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</si>
  <si>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</si>
  <si>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</si>
  <si>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</si>
  <si>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</si>
  <si>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</si>
  <si>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</si>
  <si>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</si>
  <si>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</si>
  <si>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</si>
  <si>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</si>
  <si>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</si>
  <si>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</si>
  <si>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</si>
  <si>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</si>
  <si>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</si>
  <si>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</si>
  <si>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</si>
  <si>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</si>
  <si>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</si>
  <si>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</si>
  <si>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</si>
  <si>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</si>
  <si>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</si>
  <si>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</si>
  <si>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</si>
  <si>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</si>
  <si>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</si>
  <si>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</si>
  <si>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</si>
  <si>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</si>
  <si>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</si>
  <si>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</si>
  <si>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</si>
  <si>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</si>
  <si>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</si>
  <si>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</si>
  <si>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</si>
  <si>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</si>
  <si>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</si>
  <si>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</si>
  <si>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</si>
  <si>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فيلادلفيا لصناعة الأدوية</t>
  </si>
  <si>
    <t>PHILADELPHIA PHARMACEEUTICALS</t>
  </si>
  <si>
    <t>Cash Dividends</t>
  </si>
  <si>
    <t>Stock Dividends</t>
  </si>
  <si>
    <t>Non-controlling Interest</t>
  </si>
  <si>
    <t>أرباح موزعة</t>
  </si>
  <si>
    <t>أسهم موزعة</t>
  </si>
  <si>
    <t xml:space="preserve">التغير المتراكم في القيمة العادلة </t>
  </si>
  <si>
    <t>حقوق غير المسيطرين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</si>
</sst>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43" workbookViewId="0">
      <selection activeCell="I58" sqref="I58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196</v>
      </c>
      <c r="E2" s="18"/>
      <c r="F2" s="18">
        <v>141219</v>
      </c>
      <c r="G2" s="18"/>
      <c r="H2" s="18"/>
      <c r="I2" s="33" t="s">
        <v>195</v>
      </c>
    </row>
    <row r="4" spans="4:9" ht="24.95" customHeight="1">
      <c r="D4" s="44" t="s">
        <v>183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122</v>
      </c>
      <c r="E5" s="22">
        <v>1</v>
      </c>
      <c r="F5" s="22">
        <v>1</v>
      </c>
      <c r="G5" s="22">
        <v>1</v>
      </c>
      <c r="H5" s="22">
        <v>1</v>
      </c>
      <c r="I5" s="3" t="s">
        <v>136</v>
      </c>
    </row>
    <row r="6" spans="4:9" ht="20.100000000000001" customHeight="1">
      <c r="D6" s="10" t="s">
        <v>123</v>
      </c>
      <c r="E6" s="13">
        <v>4.5599999999999996</v>
      </c>
      <c r="F6" s="13">
        <v>8.09</v>
      </c>
      <c r="G6" s="13">
        <v>1.61</v>
      </c>
      <c r="H6" s="13">
        <v>0.63</v>
      </c>
      <c r="I6" s="4" t="s">
        <v>137</v>
      </c>
    </row>
    <row r="7" spans="4:9" ht="20.100000000000001" customHeight="1">
      <c r="D7" s="10" t="s">
        <v>124</v>
      </c>
      <c r="E7" s="14">
        <v>1555100.57</v>
      </c>
      <c r="F7" s="14">
        <v>2515818.12</v>
      </c>
      <c r="G7" s="14">
        <v>4419190.8499999996</v>
      </c>
      <c r="H7" s="14">
        <v>118963.66</v>
      </c>
      <c r="I7" s="4" t="s">
        <v>138</v>
      </c>
    </row>
    <row r="8" spans="4:9" ht="20.100000000000001" customHeight="1">
      <c r="D8" s="10" t="s">
        <v>24</v>
      </c>
      <c r="E8" s="14">
        <v>264148</v>
      </c>
      <c r="F8" s="14">
        <v>546728</v>
      </c>
      <c r="G8" s="14">
        <v>3697384</v>
      </c>
      <c r="H8" s="14">
        <v>176807</v>
      </c>
      <c r="I8" s="4" t="s">
        <v>1</v>
      </c>
    </row>
    <row r="9" spans="4:9" ht="20.100000000000001" customHeight="1">
      <c r="D9" s="10" t="s">
        <v>25</v>
      </c>
      <c r="E9" s="14">
        <v>1072</v>
      </c>
      <c r="F9" s="14">
        <v>252</v>
      </c>
      <c r="G9" s="14">
        <v>818</v>
      </c>
      <c r="H9" s="14">
        <v>285</v>
      </c>
      <c r="I9" s="4" t="s">
        <v>2</v>
      </c>
    </row>
    <row r="10" spans="4:9" ht="20.100000000000001" customHeight="1">
      <c r="D10" s="10" t="s">
        <v>26</v>
      </c>
      <c r="E10" s="14">
        <v>5000000</v>
      </c>
      <c r="F10" s="14">
        <v>3000000</v>
      </c>
      <c r="G10" s="14">
        <v>3000000</v>
      </c>
      <c r="H10" s="14">
        <v>3000000</v>
      </c>
      <c r="I10" s="4" t="s">
        <v>23</v>
      </c>
    </row>
    <row r="11" spans="4:9" ht="20.100000000000001" customHeight="1">
      <c r="D11" s="10" t="s">
        <v>125</v>
      </c>
      <c r="E11" s="14">
        <v>22800000</v>
      </c>
      <c r="F11" s="14">
        <v>24270000</v>
      </c>
      <c r="G11" s="14">
        <v>4830000</v>
      </c>
      <c r="H11" s="14">
        <v>1890000</v>
      </c>
      <c r="I11" s="4" t="s">
        <v>139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154</v>
      </c>
      <c r="E15" s="47"/>
      <c r="F15" s="47"/>
      <c r="G15" s="47"/>
      <c r="H15" s="47"/>
      <c r="I15" s="46" t="s">
        <v>140</v>
      </c>
    </row>
    <row r="16" spans="4:9" ht="20.100000000000001" customHeight="1">
      <c r="D16" s="9" t="s">
        <v>67</v>
      </c>
      <c r="E16" s="56">
        <v>25305</v>
      </c>
      <c r="F16" s="56">
        <v>20507</v>
      </c>
      <c r="G16" s="56">
        <v>49410</v>
      </c>
      <c r="H16" s="56">
        <v>39061</v>
      </c>
      <c r="I16" s="3" t="s">
        <v>57</v>
      </c>
    </row>
    <row r="17" spans="4:9" ht="20.100000000000001" customHeight="1">
      <c r="D17" s="10" t="s">
        <v>126</v>
      </c>
      <c r="E17" s="57">
        <v>5760515</v>
      </c>
      <c r="F17" s="57">
        <v>3300819</v>
      </c>
      <c r="G17" s="57">
        <v>1602262</v>
      </c>
      <c r="H17" s="57">
        <v>995900</v>
      </c>
      <c r="I17" s="4" t="s">
        <v>58</v>
      </c>
    </row>
    <row r="18" spans="4:9" ht="20.100000000000001" customHeight="1">
      <c r="D18" s="19" t="s">
        <v>175</v>
      </c>
      <c r="E18" s="57">
        <v>0</v>
      </c>
      <c r="F18" s="57">
        <v>0</v>
      </c>
      <c r="G18" s="57">
        <v>0</v>
      </c>
      <c r="H18" s="57">
        <v>0</v>
      </c>
      <c r="I18" s="4" t="s">
        <v>165</v>
      </c>
    </row>
    <row r="19" spans="4:9" ht="20.100000000000001" customHeight="1">
      <c r="D19" s="19" t="s">
        <v>176</v>
      </c>
      <c r="E19" s="57">
        <v>300000</v>
      </c>
      <c r="F19" s="57">
        <v>500000</v>
      </c>
      <c r="G19" s="57">
        <v>303000</v>
      </c>
      <c r="H19" s="57">
        <v>119078</v>
      </c>
      <c r="I19" s="4" t="s">
        <v>166</v>
      </c>
    </row>
    <row r="20" spans="4:9" ht="20.100000000000001" customHeight="1">
      <c r="D20" s="19" t="s">
        <v>177</v>
      </c>
      <c r="E20" s="57">
        <v>0</v>
      </c>
      <c r="F20" s="57">
        <v>0</v>
      </c>
      <c r="G20" s="57">
        <v>0</v>
      </c>
      <c r="H20" s="57">
        <v>0</v>
      </c>
      <c r="I20" s="4" t="s">
        <v>167</v>
      </c>
    </row>
    <row r="21" spans="4:9" ht="20.100000000000001" customHeight="1">
      <c r="D21" s="19" t="s">
        <v>178</v>
      </c>
      <c r="E21" s="57">
        <v>1414210</v>
      </c>
      <c r="F21" s="57">
        <v>1303755</v>
      </c>
      <c r="G21" s="57">
        <v>995128</v>
      </c>
      <c r="H21" s="57">
        <v>786836</v>
      </c>
      <c r="I21" s="4" t="s">
        <v>168</v>
      </c>
    </row>
    <row r="22" spans="4:9" ht="20.100000000000001" customHeight="1">
      <c r="D22" s="19" t="s">
        <v>179</v>
      </c>
      <c r="E22" s="57">
        <v>0</v>
      </c>
      <c r="F22" s="57">
        <v>0</v>
      </c>
      <c r="G22" s="57">
        <v>0</v>
      </c>
      <c r="H22" s="57">
        <v>0</v>
      </c>
      <c r="I22" s="4" t="s">
        <v>169</v>
      </c>
    </row>
    <row r="23" spans="4:9" ht="20.100000000000001" customHeight="1">
      <c r="D23" s="10" t="s">
        <v>68</v>
      </c>
      <c r="E23" s="57">
        <v>7692033</v>
      </c>
      <c r="F23" s="57">
        <v>5970805</v>
      </c>
      <c r="G23" s="57">
        <v>3295233</v>
      </c>
      <c r="H23" s="57">
        <v>1992148</v>
      </c>
      <c r="I23" s="4" t="s">
        <v>59</v>
      </c>
    </row>
    <row r="24" spans="4:9" ht="20.100000000000001" customHeight="1">
      <c r="D24" s="10" t="s">
        <v>96</v>
      </c>
      <c r="E24" s="57">
        <v>0</v>
      </c>
      <c r="F24" s="57">
        <v>0</v>
      </c>
      <c r="G24" s="57">
        <v>0</v>
      </c>
      <c r="H24" s="57">
        <v>187298</v>
      </c>
      <c r="I24" s="4" t="s">
        <v>80</v>
      </c>
    </row>
    <row r="25" spans="4:9" ht="20.100000000000001" customHeight="1">
      <c r="D25" s="10" t="s">
        <v>156</v>
      </c>
      <c r="E25" s="57">
        <v>2547144</v>
      </c>
      <c r="F25" s="57">
        <v>1906084</v>
      </c>
      <c r="G25" s="57">
        <v>1461179</v>
      </c>
      <c r="H25" s="57">
        <v>1322035</v>
      </c>
      <c r="I25" s="4" t="s">
        <v>170</v>
      </c>
    </row>
    <row r="26" spans="4:9" ht="20.100000000000001" customHeight="1">
      <c r="D26" s="10" t="s">
        <v>180</v>
      </c>
      <c r="E26" s="57">
        <v>0</v>
      </c>
      <c r="F26" s="57">
        <v>0</v>
      </c>
      <c r="G26" s="57">
        <v>0</v>
      </c>
      <c r="H26" s="57">
        <v>124865</v>
      </c>
      <c r="I26" s="4" t="s">
        <v>171</v>
      </c>
    </row>
    <row r="27" spans="4:9" ht="20.100000000000001" customHeight="1">
      <c r="D27" s="10" t="s">
        <v>97</v>
      </c>
      <c r="E27" s="57">
        <v>0</v>
      </c>
      <c r="F27" s="57">
        <v>0</v>
      </c>
      <c r="G27" s="57">
        <v>0</v>
      </c>
      <c r="H27" s="57">
        <v>0</v>
      </c>
      <c r="I27" s="4" t="s">
        <v>81</v>
      </c>
    </row>
    <row r="28" spans="4:9" ht="20.100000000000001" customHeight="1">
      <c r="D28" s="10" t="s">
        <v>69</v>
      </c>
      <c r="E28" s="57">
        <v>2547144</v>
      </c>
      <c r="F28" s="57">
        <v>1906084</v>
      </c>
      <c r="G28" s="57">
        <v>1461179</v>
      </c>
      <c r="H28" s="57">
        <v>1446900</v>
      </c>
      <c r="I28" s="4" t="s">
        <v>172</v>
      </c>
    </row>
    <row r="29" spans="4:9" ht="20.100000000000001" customHeight="1">
      <c r="D29" s="10" t="s">
        <v>70</v>
      </c>
      <c r="E29" s="57">
        <v>111929</v>
      </c>
      <c r="F29" s="57">
        <v>1641</v>
      </c>
      <c r="G29" s="57">
        <v>3334</v>
      </c>
      <c r="H29" s="57">
        <v>32526</v>
      </c>
      <c r="I29" s="4" t="s">
        <v>173</v>
      </c>
    </row>
    <row r="30" spans="4:9" ht="20.100000000000001" customHeight="1">
      <c r="D30" s="21" t="s">
        <v>28</v>
      </c>
      <c r="E30" s="58">
        <v>10351106</v>
      </c>
      <c r="F30" s="58">
        <v>7878530</v>
      </c>
      <c r="G30" s="58">
        <v>4759746</v>
      </c>
      <c r="H30" s="58">
        <v>3658872</v>
      </c>
      <c r="I30" s="36" t="s">
        <v>174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129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127</v>
      </c>
      <c r="E34" s="53"/>
      <c r="F34" s="53"/>
      <c r="G34" s="53"/>
      <c r="H34" s="53"/>
      <c r="I34" s="46" t="s">
        <v>141</v>
      </c>
    </row>
    <row r="35" spans="4:9" ht="20.100000000000001" customHeight="1">
      <c r="D35" s="9" t="s">
        <v>98</v>
      </c>
      <c r="E35" s="56">
        <v>773581</v>
      </c>
      <c r="F35" s="56">
        <v>807498</v>
      </c>
      <c r="G35" s="56">
        <v>695221</v>
      </c>
      <c r="H35" s="56">
        <v>369744</v>
      </c>
      <c r="I35" s="3" t="s">
        <v>148</v>
      </c>
    </row>
    <row r="36" spans="4:9" ht="20.100000000000001" customHeight="1">
      <c r="D36" s="10" t="s">
        <v>99</v>
      </c>
      <c r="E36" s="57">
        <v>717076</v>
      </c>
      <c r="F36" s="57">
        <v>884953</v>
      </c>
      <c r="G36" s="57">
        <v>972530</v>
      </c>
      <c r="H36" s="57">
        <v>853964</v>
      </c>
      <c r="I36" s="4" t="s">
        <v>149</v>
      </c>
    </row>
    <row r="37" spans="4:9" ht="20.100000000000001" customHeight="1">
      <c r="D37" s="10" t="s">
        <v>100</v>
      </c>
      <c r="E37" s="57">
        <v>0</v>
      </c>
      <c r="F37" s="57">
        <v>0</v>
      </c>
      <c r="G37" s="57">
        <v>0</v>
      </c>
      <c r="H37" s="57">
        <v>0</v>
      </c>
      <c r="I37" s="4" t="s">
        <v>82</v>
      </c>
    </row>
    <row r="38" spans="4:9" ht="20.100000000000001" customHeight="1">
      <c r="D38" s="10" t="s">
        <v>101</v>
      </c>
      <c r="E38" s="57">
        <v>0</v>
      </c>
      <c r="F38" s="57">
        <v>0</v>
      </c>
      <c r="G38" s="57">
        <v>0</v>
      </c>
      <c r="H38" s="57">
        <v>0</v>
      </c>
      <c r="I38" s="4" t="s">
        <v>83</v>
      </c>
    </row>
    <row r="39" spans="4:9" ht="20.100000000000001" customHeight="1">
      <c r="D39" s="10" t="s">
        <v>102</v>
      </c>
      <c r="E39" s="57">
        <v>1710530</v>
      </c>
      <c r="F39" s="57">
        <v>1947698</v>
      </c>
      <c r="G39" s="57">
        <v>1854018</v>
      </c>
      <c r="H39" s="57">
        <v>1404367</v>
      </c>
      <c r="I39" s="4" t="s">
        <v>84</v>
      </c>
    </row>
    <row r="40" spans="4:9" ht="20.100000000000001" customHeight="1">
      <c r="D40" s="10" t="s">
        <v>103</v>
      </c>
      <c r="E40" s="57">
        <v>0</v>
      </c>
      <c r="F40" s="57">
        <v>0</v>
      </c>
      <c r="G40" s="57">
        <v>0</v>
      </c>
      <c r="H40" s="57">
        <v>0</v>
      </c>
      <c r="I40" s="4" t="s">
        <v>150</v>
      </c>
    </row>
    <row r="41" spans="4:9" ht="20.100000000000001" customHeight="1">
      <c r="D41" s="10" t="s">
        <v>106</v>
      </c>
      <c r="E41" s="57">
        <v>0</v>
      </c>
      <c r="F41" s="57">
        <v>0</v>
      </c>
      <c r="G41" s="57">
        <v>0</v>
      </c>
      <c r="H41" s="57">
        <v>0</v>
      </c>
      <c r="I41" s="4" t="s">
        <v>151</v>
      </c>
    </row>
    <row r="42" spans="4:9" ht="20.100000000000001" customHeight="1">
      <c r="D42" s="10" t="s">
        <v>104</v>
      </c>
      <c r="E42" s="57">
        <v>0</v>
      </c>
      <c r="F42" s="57">
        <v>0</v>
      </c>
      <c r="G42" s="57">
        <v>0</v>
      </c>
      <c r="H42" s="57">
        <v>0</v>
      </c>
      <c r="I42" s="4" t="s">
        <v>85</v>
      </c>
    </row>
    <row r="43" spans="4:9" ht="20.100000000000001" customHeight="1">
      <c r="D43" s="20" t="s">
        <v>105</v>
      </c>
      <c r="E43" s="58">
        <v>1710530</v>
      </c>
      <c r="F43" s="58">
        <v>1947698</v>
      </c>
      <c r="G43" s="58">
        <v>1854018</v>
      </c>
      <c r="H43" s="58">
        <v>1404367</v>
      </c>
      <c r="I43" s="37" t="s">
        <v>118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142</v>
      </c>
    </row>
    <row r="46" spans="4:9" ht="20.100000000000001" customHeight="1">
      <c r="D46" s="9" t="s">
        <v>29</v>
      </c>
      <c r="E46" s="56">
        <v>5000000</v>
      </c>
      <c r="F46" s="56">
        <v>3000000</v>
      </c>
      <c r="G46" s="56">
        <v>3000000</v>
      </c>
      <c r="H46" s="56">
        <v>3000000</v>
      </c>
      <c r="I46" s="3" t="s">
        <v>5</v>
      </c>
    </row>
    <row r="47" spans="4:9" ht="20.100000000000001" customHeight="1">
      <c r="D47" s="10" t="s">
        <v>30</v>
      </c>
      <c r="E47" s="57">
        <v>5000000</v>
      </c>
      <c r="F47" s="57">
        <v>3000000</v>
      </c>
      <c r="G47" s="57">
        <v>3000000</v>
      </c>
      <c r="H47" s="57">
        <v>3000000</v>
      </c>
      <c r="I47" s="4" t="s">
        <v>6</v>
      </c>
    </row>
    <row r="48" spans="4:9" ht="20.100000000000001" customHeight="1">
      <c r="D48" s="10" t="s">
        <v>128</v>
      </c>
      <c r="E48" s="57">
        <v>5000000</v>
      </c>
      <c r="F48" s="57">
        <v>3000000</v>
      </c>
      <c r="G48" s="57">
        <v>3000000</v>
      </c>
      <c r="H48" s="57">
        <v>3000000</v>
      </c>
      <c r="I48" s="4" t="s">
        <v>7</v>
      </c>
    </row>
    <row r="49" spans="4:9" ht="20.100000000000001" customHeight="1">
      <c r="D49" s="10" t="s">
        <v>71</v>
      </c>
      <c r="E49" s="57">
        <v>873804</v>
      </c>
      <c r="F49" s="57">
        <v>590880</v>
      </c>
      <c r="G49" s="57">
        <v>280870</v>
      </c>
      <c r="H49" s="57">
        <v>211248</v>
      </c>
      <c r="I49" s="4" t="s">
        <v>60</v>
      </c>
    </row>
    <row r="50" spans="4:9" ht="20.100000000000001" customHeight="1">
      <c r="D50" s="10" t="s">
        <v>31</v>
      </c>
      <c r="E50" s="57">
        <v>328821</v>
      </c>
      <c r="F50" s="57">
        <v>328821</v>
      </c>
      <c r="G50" s="57">
        <v>328821</v>
      </c>
      <c r="H50" s="57">
        <v>328821</v>
      </c>
      <c r="I50" s="4" t="s">
        <v>8</v>
      </c>
    </row>
    <row r="51" spans="4:9" ht="20.100000000000001" customHeight="1">
      <c r="D51" s="10" t="s">
        <v>32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33</v>
      </c>
      <c r="E52" s="57">
        <v>0</v>
      </c>
      <c r="F52" s="57">
        <v>0</v>
      </c>
      <c r="G52" s="57">
        <v>0</v>
      </c>
      <c r="H52" s="57">
        <v>0</v>
      </c>
      <c r="I52" s="4" t="s">
        <v>152</v>
      </c>
    </row>
    <row r="53" spans="4:9" ht="20.100000000000001" customHeight="1">
      <c r="D53" s="10" t="s">
        <v>34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35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197</v>
      </c>
      <c r="E55" s="57">
        <v>0</v>
      </c>
      <c r="F55" s="57">
        <v>0</v>
      </c>
      <c r="G55" s="57">
        <v>0</v>
      </c>
      <c r="H55" s="57">
        <v>0</v>
      </c>
      <c r="I55" s="4" t="s">
        <v>200</v>
      </c>
    </row>
    <row r="56" spans="4:9" ht="20.100000000000001" customHeight="1">
      <c r="D56" s="10" t="s">
        <v>198</v>
      </c>
      <c r="E56" s="57">
        <v>0</v>
      </c>
      <c r="F56" s="57">
        <v>0</v>
      </c>
      <c r="G56" s="57">
        <v>0</v>
      </c>
      <c r="H56" s="57">
        <v>0</v>
      </c>
      <c r="I56" s="4" t="s">
        <v>201</v>
      </c>
    </row>
    <row r="57" spans="4:9" ht="20.100000000000001" customHeight="1">
      <c r="D57" s="10" t="s">
        <v>36</v>
      </c>
      <c r="E57" s="57">
        <v>0</v>
      </c>
      <c r="F57" s="57">
        <v>0</v>
      </c>
      <c r="G57" s="57">
        <v>0</v>
      </c>
      <c r="H57" s="57">
        <v>0</v>
      </c>
      <c r="I57" s="4" t="s">
        <v>202</v>
      </c>
    </row>
    <row r="58" spans="4:9" ht="20.100000000000001" customHeight="1">
      <c r="D58" s="10" t="s">
        <v>38</v>
      </c>
      <c r="E58" s="57">
        <v>2437951</v>
      </c>
      <c r="F58" s="57">
        <v>2011131</v>
      </c>
      <c r="G58" s="57">
        <v>-703963</v>
      </c>
      <c r="H58" s="57">
        <v>-1285564</v>
      </c>
      <c r="I58" s="4" t="s">
        <v>153</v>
      </c>
    </row>
    <row r="59" spans="4:9" ht="20.100000000000001" customHeight="1">
      <c r="D59" s="10" t="s">
        <v>37</v>
      </c>
      <c r="E59" s="57">
        <v>8640576</v>
      </c>
      <c r="F59" s="57">
        <v>5930832</v>
      </c>
      <c r="G59" s="57">
        <v>2905728</v>
      </c>
      <c r="H59" s="57">
        <v>2254505</v>
      </c>
      <c r="I59" s="4" t="s">
        <v>13</v>
      </c>
    </row>
    <row r="60" spans="4:9" ht="20.100000000000001" customHeight="1">
      <c r="D60" s="42" t="s">
        <v>199</v>
      </c>
      <c r="E60" s="57">
        <v>0</v>
      </c>
      <c r="F60" s="57">
        <v>0</v>
      </c>
      <c r="G60" s="57">
        <v>0</v>
      </c>
      <c r="H60" s="57">
        <v>0</v>
      </c>
      <c r="I60" s="43" t="s">
        <v>203</v>
      </c>
    </row>
    <row r="61" spans="4:9" ht="20.100000000000001" customHeight="1">
      <c r="D61" s="11" t="s">
        <v>72</v>
      </c>
      <c r="E61" s="58">
        <v>10351106</v>
      </c>
      <c r="F61" s="58">
        <v>7878530</v>
      </c>
      <c r="G61" s="58">
        <v>4759746</v>
      </c>
      <c r="H61" s="58">
        <v>3658872</v>
      </c>
      <c r="I61" s="5" t="s">
        <v>12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107</v>
      </c>
      <c r="E65" s="56">
        <v>10300020</v>
      </c>
      <c r="F65" s="56">
        <v>10426936</v>
      </c>
      <c r="G65" s="56">
        <v>4493820</v>
      </c>
      <c r="H65" s="56">
        <v>1255254</v>
      </c>
      <c r="I65" s="3" t="s">
        <v>86</v>
      </c>
    </row>
    <row r="66" spans="4:9" ht="20.100000000000001" customHeight="1">
      <c r="D66" s="10" t="s">
        <v>108</v>
      </c>
      <c r="E66" s="57">
        <v>4561840</v>
      </c>
      <c r="F66" s="57">
        <v>4830603</v>
      </c>
      <c r="G66" s="57">
        <v>2558388</v>
      </c>
      <c r="H66" s="57">
        <v>1138373</v>
      </c>
      <c r="I66" s="4" t="s">
        <v>87</v>
      </c>
    </row>
    <row r="67" spans="4:9" ht="20.100000000000001" customHeight="1">
      <c r="D67" s="10" t="s">
        <v>130</v>
      </c>
      <c r="E67" s="57">
        <v>5738180</v>
      </c>
      <c r="F67" s="57">
        <v>5596333</v>
      </c>
      <c r="G67" s="57">
        <v>1935432</v>
      </c>
      <c r="H67" s="57">
        <v>116881</v>
      </c>
      <c r="I67" s="4" t="s">
        <v>88</v>
      </c>
    </row>
    <row r="68" spans="4:9" ht="20.100000000000001" customHeight="1">
      <c r="D68" s="10" t="s">
        <v>109</v>
      </c>
      <c r="E68" s="57">
        <v>690208</v>
      </c>
      <c r="F68" s="57">
        <v>481649</v>
      </c>
      <c r="G68" s="57">
        <v>371537</v>
      </c>
      <c r="H68" s="57">
        <v>180932</v>
      </c>
      <c r="I68" s="4" t="s">
        <v>89</v>
      </c>
    </row>
    <row r="69" spans="4:9" ht="20.100000000000001" customHeight="1">
      <c r="D69" s="10" t="s">
        <v>110</v>
      </c>
      <c r="E69" s="57">
        <v>2012992</v>
      </c>
      <c r="F69" s="57">
        <v>1820092</v>
      </c>
      <c r="G69" s="57">
        <v>531629</v>
      </c>
      <c r="H69" s="57">
        <v>359679</v>
      </c>
      <c r="I69" s="4" t="s">
        <v>90</v>
      </c>
    </row>
    <row r="70" spans="4:9" ht="20.100000000000001" customHeight="1">
      <c r="D70" s="10" t="s">
        <v>111</v>
      </c>
      <c r="E70" s="57">
        <v>208935</v>
      </c>
      <c r="F70" s="57">
        <v>134556</v>
      </c>
      <c r="G70" s="57">
        <v>107396</v>
      </c>
      <c r="H70" s="57">
        <v>119501</v>
      </c>
      <c r="I70" s="4" t="s">
        <v>91</v>
      </c>
    </row>
    <row r="71" spans="4:9" ht="20.100000000000001" customHeight="1">
      <c r="D71" s="10" t="s">
        <v>112</v>
      </c>
      <c r="E71" s="57">
        <v>163516</v>
      </c>
      <c r="F71" s="57">
        <v>51207</v>
      </c>
      <c r="G71" s="57">
        <v>0</v>
      </c>
      <c r="H71" s="57">
        <v>23233</v>
      </c>
      <c r="I71" s="4" t="s">
        <v>92</v>
      </c>
    </row>
    <row r="72" spans="4:9" ht="20.100000000000001" customHeight="1">
      <c r="D72" s="10" t="s">
        <v>113</v>
      </c>
      <c r="E72" s="57">
        <v>2871464</v>
      </c>
      <c r="F72" s="57">
        <v>3243385</v>
      </c>
      <c r="G72" s="57">
        <v>1032266</v>
      </c>
      <c r="H72" s="57">
        <v>-446963</v>
      </c>
      <c r="I72" s="4" t="s">
        <v>93</v>
      </c>
    </row>
    <row r="73" spans="4:9" ht="20.100000000000001" customHeight="1">
      <c r="D73" s="10" t="s">
        <v>114</v>
      </c>
      <c r="E73" s="57">
        <v>147084</v>
      </c>
      <c r="F73" s="57">
        <v>288647</v>
      </c>
      <c r="G73" s="57">
        <v>0</v>
      </c>
      <c r="H73" s="57">
        <v>1404</v>
      </c>
      <c r="I73" s="4" t="s">
        <v>61</v>
      </c>
    </row>
    <row r="74" spans="4:9" ht="20.100000000000001" customHeight="1">
      <c r="D74" s="10" t="s">
        <v>115</v>
      </c>
      <c r="E74" s="57">
        <v>0</v>
      </c>
      <c r="F74" s="57">
        <v>240401</v>
      </c>
      <c r="G74" s="57">
        <v>239068</v>
      </c>
      <c r="H74" s="57">
        <v>0</v>
      </c>
      <c r="I74" s="4" t="s">
        <v>62</v>
      </c>
    </row>
    <row r="75" spans="4:9" ht="20.100000000000001" customHeight="1">
      <c r="D75" s="10" t="s">
        <v>121</v>
      </c>
      <c r="E75" s="57">
        <v>3018548</v>
      </c>
      <c r="F75" s="57">
        <v>3291631</v>
      </c>
      <c r="G75" s="57">
        <v>793198</v>
      </c>
      <c r="H75" s="57">
        <v>-445559</v>
      </c>
      <c r="I75" s="4" t="s">
        <v>94</v>
      </c>
    </row>
    <row r="76" spans="4:9" ht="20.100000000000001" customHeight="1">
      <c r="D76" s="10" t="s">
        <v>116</v>
      </c>
      <c r="E76" s="57">
        <v>154304</v>
      </c>
      <c r="F76" s="57">
        <v>156527</v>
      </c>
      <c r="G76" s="57">
        <v>96975</v>
      </c>
      <c r="H76" s="57">
        <v>86895</v>
      </c>
      <c r="I76" s="4" t="s">
        <v>95</v>
      </c>
    </row>
    <row r="77" spans="4:9" ht="20.100000000000001" customHeight="1">
      <c r="D77" s="10" t="s">
        <v>185</v>
      </c>
      <c r="E77" s="57">
        <v>2864244</v>
      </c>
      <c r="F77" s="57">
        <v>3135104</v>
      </c>
      <c r="G77" s="57">
        <v>696223</v>
      </c>
      <c r="H77" s="57">
        <v>-532454</v>
      </c>
      <c r="I77" s="50" t="s">
        <v>194</v>
      </c>
    </row>
    <row r="78" spans="4:9" ht="20.100000000000001" customHeight="1">
      <c r="D78" s="10" t="s">
        <v>155</v>
      </c>
      <c r="E78" s="57">
        <v>119500</v>
      </c>
      <c r="F78" s="57">
        <v>75000</v>
      </c>
      <c r="G78" s="57">
        <v>10000</v>
      </c>
      <c r="H78" s="57">
        <v>0</v>
      </c>
      <c r="I78" s="50" t="s">
        <v>186</v>
      </c>
    </row>
    <row r="79" spans="4:9" ht="20.100000000000001" customHeight="1">
      <c r="D79" s="10" t="s">
        <v>187</v>
      </c>
      <c r="E79" s="57">
        <v>0</v>
      </c>
      <c r="F79" s="57">
        <v>0</v>
      </c>
      <c r="G79" s="57">
        <v>0</v>
      </c>
      <c r="H79" s="57">
        <v>0</v>
      </c>
      <c r="I79" s="50" t="s">
        <v>188</v>
      </c>
    </row>
    <row r="80" spans="4:9" ht="20.100000000000001" customHeight="1">
      <c r="D80" s="10" t="s">
        <v>189</v>
      </c>
      <c r="E80" s="57">
        <v>0</v>
      </c>
      <c r="F80" s="57">
        <v>0</v>
      </c>
      <c r="G80" s="57">
        <v>0</v>
      </c>
      <c r="H80" s="57">
        <v>0</v>
      </c>
      <c r="I80" s="50" t="s">
        <v>131</v>
      </c>
    </row>
    <row r="81" spans="4:9" ht="20.100000000000001" customHeight="1">
      <c r="D81" s="10" t="s">
        <v>190</v>
      </c>
      <c r="E81" s="57">
        <v>35000</v>
      </c>
      <c r="F81" s="57">
        <v>35000</v>
      </c>
      <c r="G81" s="57">
        <v>35000</v>
      </c>
      <c r="H81" s="57">
        <v>0</v>
      </c>
      <c r="I81" s="50" t="s">
        <v>191</v>
      </c>
    </row>
    <row r="82" spans="4:9" ht="20.100000000000001" customHeight="1">
      <c r="D82" s="10" t="s">
        <v>182</v>
      </c>
      <c r="E82" s="57">
        <v>2709744</v>
      </c>
      <c r="F82" s="57">
        <v>3025104</v>
      </c>
      <c r="G82" s="57">
        <v>651223</v>
      </c>
      <c r="H82" s="57">
        <v>-532454</v>
      </c>
      <c r="I82" s="50" t="s">
        <v>181</v>
      </c>
    </row>
    <row r="83" spans="4:9" ht="20.100000000000001" customHeight="1">
      <c r="D83" s="10" t="s">
        <v>199</v>
      </c>
      <c r="E83" s="57">
        <v>0</v>
      </c>
      <c r="F83" s="57">
        <v>0</v>
      </c>
      <c r="G83" s="57">
        <v>0</v>
      </c>
      <c r="H83" s="57">
        <v>0</v>
      </c>
      <c r="I83" s="50" t="s">
        <v>203</v>
      </c>
    </row>
    <row r="84" spans="4:9" ht="20.100000000000001" customHeight="1">
      <c r="D84" s="11" t="s">
        <v>192</v>
      </c>
      <c r="E84" s="58">
        <v>2709744</v>
      </c>
      <c r="F84" s="58">
        <v>3025104</v>
      </c>
      <c r="G84" s="58">
        <v>651223</v>
      </c>
      <c r="H84" s="58">
        <v>-532454</v>
      </c>
      <c r="I84" s="51" t="s">
        <v>193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-420361</v>
      </c>
      <c r="F88" s="56">
        <v>-551144</v>
      </c>
      <c r="G88" s="56">
        <v>39061</v>
      </c>
      <c r="H88" s="56">
        <v>39061</v>
      </c>
      <c r="I88" s="3" t="s">
        <v>15</v>
      </c>
    </row>
    <row r="89" spans="4:9" ht="20.100000000000001" customHeight="1">
      <c r="D89" s="10" t="s">
        <v>42</v>
      </c>
      <c r="E89" s="57">
        <v>1287262</v>
      </c>
      <c r="F89" s="57">
        <v>805362</v>
      </c>
      <c r="G89" s="57">
        <v>-45259</v>
      </c>
      <c r="H89" s="57">
        <v>237021</v>
      </c>
      <c r="I89" s="4" t="s">
        <v>16</v>
      </c>
    </row>
    <row r="90" spans="4:9" ht="20.100000000000001" customHeight="1">
      <c r="D90" s="10" t="s">
        <v>43</v>
      </c>
      <c r="E90" s="57">
        <v>-960283</v>
      </c>
      <c r="F90" s="57">
        <v>-590161</v>
      </c>
      <c r="G90" s="57">
        <v>34017</v>
      </c>
      <c r="H90" s="57">
        <v>-173254</v>
      </c>
      <c r="I90" s="4" t="s">
        <v>17</v>
      </c>
    </row>
    <row r="91" spans="4:9" ht="20.100000000000001" customHeight="1">
      <c r="D91" s="10" t="s">
        <v>44</v>
      </c>
      <c r="E91" s="57">
        <v>-167063</v>
      </c>
      <c r="F91" s="57">
        <v>-84418</v>
      </c>
      <c r="G91" s="57">
        <v>21591</v>
      </c>
      <c r="H91" s="57">
        <v>-62751</v>
      </c>
      <c r="I91" s="4" t="s">
        <v>18</v>
      </c>
    </row>
    <row r="92" spans="4:9" ht="20.100000000000001" customHeight="1">
      <c r="D92" s="21" t="s">
        <v>46</v>
      </c>
      <c r="E92" s="58">
        <v>-260445</v>
      </c>
      <c r="F92" s="58">
        <v>-420361</v>
      </c>
      <c r="G92" s="58">
        <v>49410</v>
      </c>
      <c r="H92" s="58">
        <v>40077</v>
      </c>
      <c r="I92" s="36" t="s">
        <v>119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>
        <f>+E8*100/E10</f>
        <v>5.2829600000000001</v>
      </c>
      <c r="F96" s="22">
        <f>+F8*100/F10</f>
        <v>18.224266666666665</v>
      </c>
      <c r="G96" s="22">
        <f>+G8*100/G10</f>
        <v>123.24613333333333</v>
      </c>
      <c r="H96" s="22">
        <f>+H8*100/H10</f>
        <v>5.8935666666666666</v>
      </c>
      <c r="I96" s="3" t="s">
        <v>21</v>
      </c>
    </row>
    <row r="97" spans="1:15" ht="20.100000000000001" customHeight="1">
      <c r="D97" s="10" t="s">
        <v>48</v>
      </c>
      <c r="E97" s="13">
        <f>+E84/E10</f>
        <v>0.54194880000000001</v>
      </c>
      <c r="F97" s="13">
        <f>+F84/F10</f>
        <v>1.0083679999999999</v>
      </c>
      <c r="G97" s="13">
        <f>+G84/G10</f>
        <v>0.21707433333333334</v>
      </c>
      <c r="H97" s="13">
        <f>+H84/H10</f>
        <v>-0.17748466666666668</v>
      </c>
      <c r="I97" s="4" t="s">
        <v>22</v>
      </c>
    </row>
    <row r="98" spans="1:15" ht="20.100000000000001" customHeight="1">
      <c r="D98" s="10" t="s">
        <v>49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157</v>
      </c>
    </row>
    <row r="99" spans="1:15" ht="20.100000000000001" customHeight="1">
      <c r="D99" s="10" t="s">
        <v>50</v>
      </c>
      <c r="E99" s="13">
        <f>+E59/E10</f>
        <v>1.7281152</v>
      </c>
      <c r="F99" s="13">
        <f>+F59/F10</f>
        <v>1.976944</v>
      </c>
      <c r="G99" s="13">
        <f>+G59/G10</f>
        <v>0.96857599999999999</v>
      </c>
      <c r="H99" s="13">
        <f>+H59/H10</f>
        <v>0.75150166666666662</v>
      </c>
      <c r="I99" s="4" t="s">
        <v>158</v>
      </c>
    </row>
    <row r="100" spans="1:15" ht="20.100000000000001" customHeight="1">
      <c r="D100" s="10" t="s">
        <v>51</v>
      </c>
      <c r="E100" s="13">
        <f>+E11/E84</f>
        <v>8.4140789683453487</v>
      </c>
      <c r="F100" s="13">
        <f>+F11/F84</f>
        <v>8.022864668454373</v>
      </c>
      <c r="G100" s="13">
        <f>+G11/G84</f>
        <v>7.4168142095718368</v>
      </c>
      <c r="H100" s="13">
        <f>+H11/H84</f>
        <v>-3.5496024069684893</v>
      </c>
      <c r="I100" s="4" t="s">
        <v>143</v>
      </c>
    </row>
    <row r="101" spans="1:15" ht="20.100000000000001" customHeight="1">
      <c r="D101" s="10" t="s">
        <v>52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144</v>
      </c>
    </row>
    <row r="102" spans="1:15" ht="20.100000000000001" customHeight="1">
      <c r="D102" s="10" t="s">
        <v>53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145</v>
      </c>
    </row>
    <row r="103" spans="1:15" ht="20.100000000000001" customHeight="1">
      <c r="D103" s="11" t="s">
        <v>54</v>
      </c>
      <c r="E103" s="23">
        <f>+E11/E59</f>
        <v>2.6387129746905762</v>
      </c>
      <c r="F103" s="23">
        <f>+F11/F59</f>
        <v>4.0921745886580503</v>
      </c>
      <c r="G103" s="23">
        <f>+G11/G59</f>
        <v>1.6622340425531914</v>
      </c>
      <c r="H103" s="23">
        <f>+H11/H59</f>
        <v>0.83832149407519607</v>
      </c>
      <c r="I103" s="5" t="s">
        <v>159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73</v>
      </c>
      <c r="E105" s="30">
        <f>+E67*100/E65</f>
        <v>55.710377261403373</v>
      </c>
      <c r="F105" s="30">
        <f>+F67*100/F65</f>
        <v>53.671884051076944</v>
      </c>
      <c r="G105" s="30">
        <f>+G67*100/G65</f>
        <v>43.06874774690575</v>
      </c>
      <c r="H105" s="30">
        <f>+H67*100/H65</f>
        <v>9.3113425649310813</v>
      </c>
      <c r="I105" s="3" t="s">
        <v>120</v>
      </c>
    </row>
    <row r="106" spans="1:15" ht="20.100000000000001" customHeight="1">
      <c r="D106" s="10" t="s">
        <v>74</v>
      </c>
      <c r="E106" s="31">
        <f>+E75*100/E65</f>
        <v>29.30623435682649</v>
      </c>
      <c r="F106" s="31">
        <f>+F75*100/F65</f>
        <v>31.568535569797302</v>
      </c>
      <c r="G106" s="31">
        <f>+G75*100/G65</f>
        <v>17.650862740385683</v>
      </c>
      <c r="H106" s="31">
        <f>+H75*100/H65</f>
        <v>-35.495525208443865</v>
      </c>
      <c r="I106" s="4" t="s">
        <v>146</v>
      </c>
    </row>
    <row r="107" spans="1:15" ht="20.100000000000001" customHeight="1">
      <c r="D107" s="10" t="s">
        <v>75</v>
      </c>
      <c r="E107" s="31">
        <f>+E82*100/E65</f>
        <v>26.308143090984288</v>
      </c>
      <c r="F107" s="31">
        <f>+F82*100/F65</f>
        <v>29.012396354979067</v>
      </c>
      <c r="G107" s="31">
        <f>+G82*100/G65</f>
        <v>14.49152391506558</v>
      </c>
      <c r="H107" s="31">
        <f>+H82*100/H65</f>
        <v>-42.418028542430456</v>
      </c>
      <c r="I107" s="4" t="s">
        <v>147</v>
      </c>
    </row>
    <row r="108" spans="1:15" ht="20.100000000000001" customHeight="1">
      <c r="A108" s="2"/>
      <c r="B108" s="2"/>
      <c r="C108" s="2"/>
      <c r="D108" s="10" t="s">
        <v>132</v>
      </c>
      <c r="E108" s="31">
        <f>(E82+E76)*100/E30</f>
        <v>27.669004645493921</v>
      </c>
      <c r="F108" s="31">
        <f>(F82+F76)*100/F30</f>
        <v>40.383561400413527</v>
      </c>
      <c r="G108" s="31">
        <f>(G82+G76)*100/G30</f>
        <v>15.719284180290293</v>
      </c>
      <c r="H108" s="31">
        <f>(H82+H76)*100/H30</f>
        <v>-12.177496233811951</v>
      </c>
      <c r="I108" s="4" t="s">
        <v>63</v>
      </c>
    </row>
    <row r="109" spans="1:15" ht="20.100000000000001" customHeight="1">
      <c r="A109" s="2"/>
      <c r="B109" s="2"/>
      <c r="C109" s="2"/>
      <c r="D109" s="11" t="s">
        <v>133</v>
      </c>
      <c r="E109" s="29">
        <f>+E84*100/E59</f>
        <v>31.360687065306756</v>
      </c>
      <c r="F109" s="29">
        <f>+F84*100/F59</f>
        <v>51.00640179994982</v>
      </c>
      <c r="G109" s="29">
        <f>+G84*100/G59</f>
        <v>22.411698548522093</v>
      </c>
      <c r="H109" s="29">
        <f>+H84*100/H59</f>
        <v>-23.617335069117168</v>
      </c>
      <c r="I109" s="5" t="s">
        <v>64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76</v>
      </c>
      <c r="E111" s="22">
        <f>+E43*100/E30</f>
        <v>16.525094033429859</v>
      </c>
      <c r="F111" s="22">
        <f>+F43*100/F30</f>
        <v>24.721591464397545</v>
      </c>
      <c r="G111" s="22">
        <f>+G43*100/G30</f>
        <v>38.952036516234273</v>
      </c>
      <c r="H111" s="22">
        <f>+H43*100/H30</f>
        <v>38.382512424594246</v>
      </c>
      <c r="I111" s="3" t="s">
        <v>65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83.474905966570148</v>
      </c>
      <c r="F112" s="13">
        <f>+F59*100/F30</f>
        <v>75.278408535602452</v>
      </c>
      <c r="G112" s="13">
        <f>+G59*100/G30</f>
        <v>61.047963483765727</v>
      </c>
      <c r="H112" s="13">
        <f>+H59*100/H30</f>
        <v>61.617487575405754</v>
      </c>
      <c r="I112" s="4" t="s">
        <v>66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117</v>
      </c>
      <c r="E113" s="23">
        <f>+E75/E76</f>
        <v>19.562344462878475</v>
      </c>
      <c r="F113" s="23">
        <f>+F75/F76</f>
        <v>21.029157908859176</v>
      </c>
      <c r="G113" s="23">
        <f>+G75/G76</f>
        <v>8.1794070636762051</v>
      </c>
      <c r="H113" s="23">
        <f>+H75/H76</f>
        <v>-5.127556246044076</v>
      </c>
      <c r="I113" s="5" t="s">
        <v>184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134</v>
      </c>
      <c r="E115" s="22">
        <f>+E65/E30</f>
        <v>0.99506468197697906</v>
      </c>
      <c r="F115" s="22">
        <f>+F65/F30</f>
        <v>1.3234621179331678</v>
      </c>
      <c r="G115" s="22">
        <f>+G65/G30</f>
        <v>0.94413021199030367</v>
      </c>
      <c r="H115" s="22">
        <f>+H65/H30</f>
        <v>0.34307130722255386</v>
      </c>
      <c r="I115" s="3" t="s">
        <v>160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135</v>
      </c>
      <c r="E116" s="13">
        <f>+E65/E28</f>
        <v>4.0437525322478827</v>
      </c>
      <c r="F116" s="13">
        <f>+F65/F28</f>
        <v>5.4703444339284104</v>
      </c>
      <c r="G116" s="13">
        <f>+G65/G28</f>
        <v>3.075475352437997</v>
      </c>
      <c r="H116" s="13">
        <f>+H65/H28</f>
        <v>0.86754716981132074</v>
      </c>
      <c r="I116" s="4" t="s">
        <v>161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77</v>
      </c>
      <c r="E117" s="23">
        <f>+E65/E120</f>
        <v>1.7219785729439574</v>
      </c>
      <c r="F117" s="23">
        <f>+F65/F120</f>
        <v>2.5917620386432674</v>
      </c>
      <c r="G117" s="23">
        <f>+G65/G120</f>
        <v>3.1180774554802717</v>
      </c>
      <c r="H117" s="23">
        <f>+H65/H120</f>
        <v>2.1355811092907051</v>
      </c>
      <c r="I117" s="5" t="s">
        <v>162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78</v>
      </c>
      <c r="E119" s="59">
        <f>+E23/E39</f>
        <v>4.4968711452006103</v>
      </c>
      <c r="F119" s="59">
        <f>+F23/F39</f>
        <v>3.0655702270064458</v>
      </c>
      <c r="G119" s="59">
        <f>+G23/G39</f>
        <v>1.7773468218755157</v>
      </c>
      <c r="H119" s="59">
        <f>+H23/H39</f>
        <v>1.4185380317253253</v>
      </c>
      <c r="I119" s="3" t="s">
        <v>163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79</v>
      </c>
      <c r="E120" s="58">
        <f>+E23-E39</f>
        <v>5981503</v>
      </c>
      <c r="F120" s="58">
        <f>+F23-F39</f>
        <v>4023107</v>
      </c>
      <c r="G120" s="58">
        <f>+G23-G39</f>
        <v>1441215</v>
      </c>
      <c r="H120" s="58">
        <f>+H23-H39</f>
        <v>587781</v>
      </c>
      <c r="I120" s="5" t="s">
        <v>164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2016-09-04T07:27:55Z</dcterms:modified>
</cp:coreProperties>
</file>